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miranda_waters_airsafety_aero/Documents/Desktop/"/>
    </mc:Choice>
  </mc:AlternateContent>
  <xr:revisionPtr revIDLastSave="0" documentId="8_{945482FD-FADA-4477-A5EB-857E29EA72A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J53" i="1" l="1"/>
  <c r="J51" i="1"/>
</calcChain>
</file>

<file path=xl/sharedStrings.xml><?xml version="1.0" encoding="utf-8"?>
<sst xmlns="http://schemas.openxmlformats.org/spreadsheetml/2006/main" count="43" uniqueCount="37">
  <si>
    <t>Please input appropriate information into all the boxes below:</t>
  </si>
  <si>
    <t>Aerodrome</t>
  </si>
  <si>
    <t>Stanley Airport</t>
  </si>
  <si>
    <t>Vehicle</t>
  </si>
  <si>
    <t>Test (e.g. monitor flow)</t>
  </si>
  <si>
    <t>Type of Foam (e.g. AFFF 6%)</t>
  </si>
  <si>
    <t>3% PLB TRIDOL AFFF</t>
  </si>
  <si>
    <t>Test conducted by (name)</t>
  </si>
  <si>
    <t>Verified by (name)</t>
  </si>
  <si>
    <t>Date</t>
  </si>
  <si>
    <t>To test your truck's flow rate and foam proportion performance follow these steps:</t>
  </si>
  <si>
    <t>litres</t>
  </si>
  <si>
    <t>Engage the foam system and pump the water tank empty. Measure the time it takes</t>
  </si>
  <si>
    <t>seconds</t>
  </si>
  <si>
    <t>Accurately measure how much water was pumped out of the foam tank</t>
  </si>
  <si>
    <t>The flow rate for this test is</t>
  </si>
  <si>
    <t>litres/minute</t>
  </si>
  <si>
    <t>Proportion of foam achieved for this test is</t>
  </si>
  <si>
    <t>%</t>
  </si>
  <si>
    <t>Do these results accomodate two shots?</t>
  </si>
  <si>
    <t>Tools required a calibrated water flow meter or the availability of a vehicle weight scale</t>
  </si>
  <si>
    <r>
      <rPr>
        <u/>
        <sz val="12"/>
        <color indexed="8"/>
        <rFont val="Calibri"/>
        <family val="2"/>
        <scheme val="minor"/>
      </rPr>
      <t>Accurately verify</t>
    </r>
    <r>
      <rPr>
        <sz val="12"/>
        <color indexed="8"/>
        <rFont val="Calibri"/>
        <family val="2"/>
        <scheme val="minor"/>
      </rPr>
      <t xml:space="preserve"> the truck's water tank capacity in litres and fill the tank to that level</t>
    </r>
  </si>
  <si>
    <r>
      <rPr>
        <u/>
        <sz val="12"/>
        <color indexed="8"/>
        <rFont val="Calibri"/>
        <family val="2"/>
        <scheme val="minor"/>
      </rPr>
      <t>Accurately verify</t>
    </r>
    <r>
      <rPr>
        <sz val="12"/>
        <color indexed="8"/>
        <rFont val="Calibri"/>
        <family val="2"/>
        <scheme val="minor"/>
      </rPr>
      <t xml:space="preserve"> the truck's foam tank capacity and fill with water/foam to that level</t>
    </r>
  </si>
  <si>
    <t>èè</t>
  </si>
  <si>
    <t>çç</t>
  </si>
  <si>
    <t xml:space="preserve">Enter the truck's water tank capacity here - </t>
  </si>
  <si>
    <t xml:space="preserve">Enter the truck's foam tank capacity here - </t>
  </si>
  <si>
    <t xml:space="preserve">Enter the time to discharge water tank here - </t>
  </si>
  <si>
    <t xml:space="preserve">Enter the quantity that was pumped from foam tank - </t>
  </si>
  <si>
    <t>Airport Fire &amp; Rescue Watch Manager-Ian France</t>
  </si>
  <si>
    <r>
      <rPr>
        <b/>
        <sz val="12"/>
        <color indexed="8"/>
        <rFont val="Calibri"/>
        <family val="2"/>
        <scheme val="minor"/>
      </rPr>
      <t>Notes on using the calculator:</t>
    </r>
    <r>
      <rPr>
        <sz val="12"/>
        <color indexed="8"/>
        <rFont val="Calibri"/>
        <family val="2"/>
        <scheme val="minor"/>
      </rPr>
      <t xml:space="preserve"> This calculator is only as accurate as the information entered into it and should only be used as a</t>
    </r>
    <r>
      <rPr>
        <b/>
        <sz val="12"/>
        <color indexed="8"/>
        <rFont val="Calibri"/>
        <family val="2"/>
        <scheme val="minor"/>
      </rPr>
      <t xml:space="preserve"> gross error check</t>
    </r>
    <r>
      <rPr>
        <sz val="12"/>
        <color indexed="8"/>
        <rFont val="Calibri"/>
        <family val="2"/>
        <scheme val="minor"/>
      </rPr>
      <t xml:space="preserve"> rather than a completely accurate measurement of your truck's performance. The results need to be checked against Table 9-2, Annex 14 and your results should at least match or better those laid down in the table.</t>
    </r>
  </si>
  <si>
    <t>If the test is carried out using water instead of foam, first drain and store the foam concentrate. Avoid contamination of the foam for later re-use.</t>
  </si>
  <si>
    <t>Ford F-550 4x4 CAT 3/H2 Appliance (F2127)</t>
  </si>
  <si>
    <t>Ian France-Michael Brownlee-Tobi Adeoye-Dominic Jaffray</t>
  </si>
  <si>
    <t xml:space="preserve">Rosenbauer RM15 Bumper Monitor used @ 12 Bar Pressure. </t>
  </si>
  <si>
    <t>Thursday 12th January 2017 09:15am</t>
  </si>
  <si>
    <t xml:space="preserve">The following is a calculator to help with the assessment of RFFS foam delivery performance testing (refer to OTAR 140).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</si>
</sst>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3.5"/>
      <color indexed="57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1"/>
      <color indexed="57"/>
      <name val="Calibri"/>
      <family val="2"/>
      <scheme val="minor"/>
    </font>
    <font>
      <sz val="11"/>
      <color indexed="57"/>
      <name val="Calibri"/>
      <family val="2"/>
      <scheme val="minor"/>
    </font>
    <font>
      <sz val="14"/>
      <color indexed="57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8"/>
      <color theme="1"/>
      <name val="Wingdings"/>
      <charset val="2"/>
    </font>
    <font>
      <b/>
      <u/>
      <sz val="1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/>
    <xf numFmtId="1" fontId="6" fillId="0" borderId="0" xfId="0" applyNumberFormat="1" applyFont="1"/>
    <xf numFmtId="3" fontId="9" fillId="0" borderId="0" xfId="0" applyNumberFormat="1" applyFont="1" applyBorder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165" fontId="9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3" fontId="13" fillId="3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0" fillId="0" borderId="0" xfId="0" applyBorder="1"/>
    <xf numFmtId="0" fontId="0" fillId="0" borderId="3" xfId="0" applyBorder="1"/>
    <xf numFmtId="0" fontId="0" fillId="0" borderId="3" xfId="0" applyFont="1" applyBorder="1"/>
    <xf numFmtId="0" fontId="0" fillId="0" borderId="4" xfId="0" applyBorder="1"/>
    <xf numFmtId="0" fontId="0" fillId="0" borderId="4" xfId="0" applyFont="1" applyBorder="1"/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9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14</xdr:col>
      <xdr:colOff>563342</xdr:colOff>
      <xdr:row>17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66675"/>
          <a:ext cx="8907243" cy="331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view="pageLayout" zoomScaleNormal="100" workbookViewId="0">
      <selection activeCell="L70" sqref="L70"/>
    </sheetView>
  </sheetViews>
  <sheetFormatPr defaultRowHeight="14.5" x14ac:dyDescent="0.35"/>
  <cols>
    <col min="1" max="1" width="9.1796875" style="21"/>
  </cols>
  <sheetData>
    <row r="1" spans="2:16" x14ac:dyDescent="0.35">
      <c r="B1" s="20"/>
      <c r="O1" s="20"/>
      <c r="P1" s="23"/>
    </row>
    <row r="2" spans="2:16" x14ac:dyDescent="0.35">
      <c r="O2" s="20"/>
      <c r="P2" s="23"/>
    </row>
    <row r="3" spans="2:16" x14ac:dyDescent="0.35">
      <c r="O3" s="20"/>
      <c r="P3" s="23"/>
    </row>
    <row r="4" spans="2:16" x14ac:dyDescent="0.35">
      <c r="O4" s="20"/>
      <c r="P4" s="23"/>
    </row>
    <row r="5" spans="2:16" x14ac:dyDescent="0.35">
      <c r="O5" s="20"/>
      <c r="P5" s="23"/>
    </row>
    <row r="6" spans="2:16" x14ac:dyDescent="0.3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"/>
      <c r="O6" s="20"/>
      <c r="P6" s="23"/>
    </row>
    <row r="7" spans="2:16" x14ac:dyDescent="0.35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1"/>
      <c r="O7" s="20"/>
      <c r="P7" s="23"/>
    </row>
    <row r="8" spans="2:16" x14ac:dyDescent="0.3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1"/>
      <c r="O8" s="20"/>
      <c r="P8" s="23"/>
    </row>
    <row r="9" spans="2:16" x14ac:dyDescent="0.3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1"/>
      <c r="O9" s="20"/>
      <c r="P9" s="23"/>
    </row>
    <row r="10" spans="2:16" x14ac:dyDescent="0.35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1"/>
      <c r="O10" s="20"/>
      <c r="P10" s="23"/>
    </row>
    <row r="11" spans="2:16" x14ac:dyDescent="0.35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1"/>
      <c r="O11" s="20"/>
      <c r="P11" s="23"/>
    </row>
    <row r="12" spans="2:16" x14ac:dyDescent="0.3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1"/>
      <c r="O12" s="20"/>
      <c r="P12" s="23"/>
    </row>
    <row r="13" spans="2:16" x14ac:dyDescent="0.3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1"/>
      <c r="O13" s="20"/>
      <c r="P13" s="23"/>
    </row>
    <row r="14" spans="2:16" x14ac:dyDescent="0.3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1"/>
      <c r="O14" s="20"/>
      <c r="P14" s="23"/>
    </row>
    <row r="15" spans="2:16" x14ac:dyDescent="0.3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"/>
      <c r="O15" s="20"/>
      <c r="P15" s="23"/>
    </row>
    <row r="16" spans="2:16" x14ac:dyDescent="0.3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1"/>
      <c r="O16" s="20"/>
      <c r="P16" s="23"/>
    </row>
    <row r="17" spans="1:16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0"/>
      <c r="P17" s="23"/>
    </row>
    <row r="18" spans="1:16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"/>
      <c r="P18" s="23"/>
    </row>
    <row r="19" spans="1:16" s="2" customFormat="1" ht="15" customHeight="1" x14ac:dyDescent="0.35">
      <c r="A19" s="22"/>
      <c r="B19" s="62" t="s">
        <v>36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24"/>
    </row>
    <row r="20" spans="1:16" s="2" customFormat="1" ht="15" customHeight="1" x14ac:dyDescent="0.35">
      <c r="A20" s="22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24"/>
    </row>
    <row r="21" spans="1:16" s="2" customFormat="1" ht="15" customHeight="1" x14ac:dyDescent="0.35">
      <c r="A21" s="22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24"/>
    </row>
    <row r="22" spans="1:16" s="2" customFormat="1" ht="15" customHeight="1" x14ac:dyDescent="0.35">
      <c r="A22" s="22"/>
      <c r="B22" s="64" t="s">
        <v>30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24"/>
    </row>
    <row r="23" spans="1:16" s="2" customFormat="1" ht="15" customHeight="1" x14ac:dyDescent="0.35">
      <c r="A23" s="22"/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24"/>
    </row>
    <row r="24" spans="1:16" s="2" customFormat="1" ht="15" customHeight="1" x14ac:dyDescent="0.35">
      <c r="A24" s="22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24"/>
    </row>
    <row r="25" spans="1:16" s="2" customFormat="1" x14ac:dyDescent="0.35">
      <c r="A25" s="22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24"/>
    </row>
    <row r="26" spans="1:16" s="2" customFormat="1" ht="15" customHeight="1" x14ac:dyDescent="0.35">
      <c r="A26" s="22"/>
      <c r="B26" s="66" t="s">
        <v>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24"/>
    </row>
    <row r="27" spans="1:16" s="2" customFormat="1" x14ac:dyDescent="0.35">
      <c r="A27" s="22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4"/>
      <c r="O27" s="30"/>
      <c r="P27" s="24"/>
    </row>
    <row r="28" spans="1:16" s="2" customFormat="1" ht="15" customHeight="1" x14ac:dyDescent="0.35">
      <c r="A28" s="22"/>
      <c r="B28" s="60" t="s">
        <v>1</v>
      </c>
      <c r="C28" s="60"/>
      <c r="D28" s="60"/>
      <c r="E28" s="34" t="s">
        <v>2</v>
      </c>
      <c r="F28" s="34"/>
      <c r="G28" s="34"/>
      <c r="H28" s="34"/>
      <c r="I28" s="34"/>
      <c r="J28" s="34"/>
      <c r="K28" s="34"/>
      <c r="L28" s="34"/>
      <c r="M28" s="34"/>
      <c r="N28" s="34"/>
      <c r="O28" s="30"/>
      <c r="P28" s="24"/>
    </row>
    <row r="29" spans="1:16" s="2" customFormat="1" ht="15" customHeight="1" x14ac:dyDescent="0.35">
      <c r="A29" s="22"/>
      <c r="B29" s="60" t="s">
        <v>3</v>
      </c>
      <c r="C29" s="60"/>
      <c r="D29" s="60"/>
      <c r="E29" s="34" t="s">
        <v>32</v>
      </c>
      <c r="F29" s="34"/>
      <c r="G29" s="34"/>
      <c r="H29" s="34"/>
      <c r="I29" s="34"/>
      <c r="J29" s="34"/>
      <c r="K29" s="34"/>
      <c r="L29" s="34"/>
      <c r="M29" s="34"/>
      <c r="N29" s="34"/>
      <c r="O29" s="30"/>
      <c r="P29" s="24"/>
    </row>
    <row r="30" spans="1:16" s="2" customFormat="1" ht="15" customHeight="1" x14ac:dyDescent="0.35">
      <c r="A30" s="22"/>
      <c r="B30" s="60" t="s">
        <v>4</v>
      </c>
      <c r="C30" s="60"/>
      <c r="D30" s="60"/>
      <c r="E30" s="34" t="s">
        <v>34</v>
      </c>
      <c r="F30" s="34"/>
      <c r="G30" s="34"/>
      <c r="H30" s="34"/>
      <c r="I30" s="34"/>
      <c r="J30" s="34"/>
      <c r="K30" s="34"/>
      <c r="L30" s="34"/>
      <c r="M30" s="34"/>
      <c r="N30" s="34"/>
      <c r="O30" s="30"/>
      <c r="P30" s="24"/>
    </row>
    <row r="31" spans="1:16" s="2" customFormat="1" ht="15" customHeight="1" x14ac:dyDescent="0.35">
      <c r="A31" s="22"/>
      <c r="B31" s="60" t="s">
        <v>5</v>
      </c>
      <c r="C31" s="60"/>
      <c r="D31" s="60"/>
      <c r="E31" s="34" t="s">
        <v>6</v>
      </c>
      <c r="F31" s="34"/>
      <c r="G31" s="34"/>
      <c r="H31" s="34"/>
      <c r="I31" s="34"/>
      <c r="J31" s="34"/>
      <c r="K31" s="34"/>
      <c r="L31" s="34"/>
      <c r="M31" s="34"/>
      <c r="N31" s="34"/>
      <c r="O31" s="30"/>
      <c r="P31" s="24"/>
    </row>
    <row r="32" spans="1:16" s="2" customFormat="1" ht="15" customHeight="1" x14ac:dyDescent="0.35">
      <c r="A32" s="22"/>
      <c r="B32" s="60" t="s">
        <v>7</v>
      </c>
      <c r="C32" s="60"/>
      <c r="D32" s="60"/>
      <c r="E32" s="34" t="s">
        <v>33</v>
      </c>
      <c r="F32" s="34"/>
      <c r="G32" s="34"/>
      <c r="H32" s="34"/>
      <c r="I32" s="34"/>
      <c r="J32" s="34"/>
      <c r="K32" s="34"/>
      <c r="L32" s="34"/>
      <c r="M32" s="34"/>
      <c r="N32" s="34"/>
      <c r="O32" s="30"/>
      <c r="P32" s="24"/>
    </row>
    <row r="33" spans="1:16" s="2" customFormat="1" ht="15" customHeight="1" x14ac:dyDescent="0.35">
      <c r="A33" s="22"/>
      <c r="B33" s="60" t="s">
        <v>8</v>
      </c>
      <c r="C33" s="60"/>
      <c r="D33" s="60"/>
      <c r="E33" s="34" t="s">
        <v>29</v>
      </c>
      <c r="F33" s="34"/>
      <c r="G33" s="34"/>
      <c r="H33" s="34"/>
      <c r="I33" s="34"/>
      <c r="J33" s="34"/>
      <c r="K33" s="34"/>
      <c r="L33" s="34"/>
      <c r="M33" s="34"/>
      <c r="N33" s="34"/>
      <c r="O33" s="30"/>
      <c r="P33" s="24"/>
    </row>
    <row r="34" spans="1:16" s="2" customFormat="1" ht="15.75" customHeight="1" x14ac:dyDescent="0.35">
      <c r="A34" s="22"/>
      <c r="B34" s="60" t="s">
        <v>9</v>
      </c>
      <c r="C34" s="60"/>
      <c r="D34" s="60"/>
      <c r="E34" s="43" t="s">
        <v>35</v>
      </c>
      <c r="F34" s="43"/>
      <c r="G34" s="43"/>
      <c r="H34" s="43"/>
      <c r="I34" s="43"/>
      <c r="J34" s="43"/>
      <c r="K34" s="43"/>
      <c r="L34" s="43"/>
      <c r="M34" s="43"/>
      <c r="N34" s="43"/>
      <c r="O34" s="30"/>
      <c r="P34" s="24"/>
    </row>
    <row r="35" spans="1:16" s="2" customFormat="1" x14ac:dyDescent="0.35">
      <c r="A35" s="2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0"/>
      <c r="P35" s="24"/>
    </row>
    <row r="36" spans="1:16" s="2" customFormat="1" ht="15.75" customHeight="1" x14ac:dyDescent="0.35">
      <c r="A36" s="22"/>
      <c r="B36" s="44" t="s">
        <v>31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24"/>
    </row>
    <row r="37" spans="1:16" s="2" customFormat="1" ht="29.25" customHeight="1" x14ac:dyDescent="0.35">
      <c r="A37" s="22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24"/>
    </row>
    <row r="38" spans="1:16" s="2" customFormat="1" ht="15" customHeight="1" x14ac:dyDescent="0.35">
      <c r="A38" s="22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1"/>
      <c r="P38" s="24"/>
    </row>
    <row r="39" spans="1:16" s="2" customFormat="1" ht="15.5" x14ac:dyDescent="0.35">
      <c r="A39" s="22"/>
      <c r="B39" s="46" t="s">
        <v>10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24"/>
    </row>
    <row r="40" spans="1:16" s="2" customFormat="1" ht="15.5" x14ac:dyDescent="0.35">
      <c r="A40" s="22"/>
      <c r="B40" s="5"/>
      <c r="C40" s="6"/>
      <c r="D40" s="6"/>
      <c r="E40" s="6"/>
      <c r="F40" s="6"/>
      <c r="G40" s="6"/>
      <c r="H40" s="6"/>
      <c r="I40" s="3"/>
      <c r="J40" s="3"/>
      <c r="K40" s="3"/>
      <c r="L40" s="3"/>
      <c r="M40" s="3"/>
      <c r="N40" s="3"/>
      <c r="O40" s="30"/>
      <c r="P40" s="24"/>
    </row>
    <row r="41" spans="1:16" s="2" customFormat="1" ht="16" thickBot="1" x14ac:dyDescent="0.4">
      <c r="A41" s="22"/>
      <c r="B41" s="35" t="s">
        <v>21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4"/>
    </row>
    <row r="42" spans="1:16" s="2" customFormat="1" ht="19" thickBot="1" x14ac:dyDescent="0.5">
      <c r="A42" s="22"/>
      <c r="B42" s="37" t="s">
        <v>25</v>
      </c>
      <c r="C42" s="38"/>
      <c r="D42" s="38"/>
      <c r="E42" s="38"/>
      <c r="F42" s="38"/>
      <c r="G42" s="38"/>
      <c r="H42" s="38"/>
      <c r="I42" s="39"/>
      <c r="J42" s="18">
        <v>1200</v>
      </c>
      <c r="K42" s="7" t="s">
        <v>11</v>
      </c>
      <c r="L42" s="3"/>
      <c r="M42" s="3"/>
      <c r="N42" s="3"/>
      <c r="O42" s="30"/>
      <c r="P42" s="24"/>
    </row>
    <row r="43" spans="1:16" s="2" customFormat="1" ht="16" thickBot="1" x14ac:dyDescent="0.4">
      <c r="A43" s="22"/>
      <c r="B43" s="35" t="s">
        <v>22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2"/>
      <c r="P43" s="24"/>
    </row>
    <row r="44" spans="1:16" s="2" customFormat="1" ht="19" thickBot="1" x14ac:dyDescent="0.4">
      <c r="A44" s="22"/>
      <c r="B44" s="37" t="s">
        <v>26</v>
      </c>
      <c r="C44" s="38"/>
      <c r="D44" s="38"/>
      <c r="E44" s="38"/>
      <c r="F44" s="38"/>
      <c r="G44" s="38"/>
      <c r="H44" s="38"/>
      <c r="I44" s="39"/>
      <c r="J44" s="29">
        <v>150</v>
      </c>
      <c r="K44" s="7" t="s">
        <v>11</v>
      </c>
      <c r="L44" s="3"/>
      <c r="M44" s="3"/>
      <c r="N44" s="3"/>
      <c r="O44" s="30"/>
      <c r="P44" s="24"/>
    </row>
    <row r="45" spans="1:16" s="2" customFormat="1" ht="16" thickBot="1" x14ac:dyDescent="0.4">
      <c r="A45" s="22"/>
      <c r="B45" s="35" t="s">
        <v>12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2"/>
      <c r="P45" s="24"/>
    </row>
    <row r="46" spans="1:16" s="2" customFormat="1" ht="19" thickBot="1" x14ac:dyDescent="0.4">
      <c r="A46" s="22"/>
      <c r="B46" s="37" t="s">
        <v>27</v>
      </c>
      <c r="C46" s="38"/>
      <c r="D46" s="38"/>
      <c r="E46" s="38"/>
      <c r="F46" s="38"/>
      <c r="G46" s="38"/>
      <c r="H46" s="38"/>
      <c r="I46" s="39"/>
      <c r="J46" s="28">
        <v>63</v>
      </c>
      <c r="K46" s="7" t="s">
        <v>13</v>
      </c>
      <c r="L46" s="3"/>
      <c r="M46" s="3"/>
      <c r="N46" s="3"/>
      <c r="O46" s="30"/>
      <c r="P46" s="24"/>
    </row>
    <row r="47" spans="1:16" s="2" customFormat="1" ht="16" thickBot="1" x14ac:dyDescent="0.4">
      <c r="A47" s="22"/>
      <c r="B47" s="35" t="s">
        <v>14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2"/>
      <c r="P47" s="24"/>
    </row>
    <row r="48" spans="1:16" s="2" customFormat="1" ht="18" customHeight="1" x14ac:dyDescent="0.35">
      <c r="A48" s="22"/>
      <c r="B48" s="49" t="s">
        <v>28</v>
      </c>
      <c r="C48" s="50"/>
      <c r="D48" s="50"/>
      <c r="E48" s="50"/>
      <c r="F48" s="50"/>
      <c r="G48" s="50"/>
      <c r="H48" s="50"/>
      <c r="I48" s="51"/>
      <c r="J48" s="52">
        <v>40</v>
      </c>
      <c r="K48" s="54" t="s">
        <v>11</v>
      </c>
      <c r="L48" s="3"/>
      <c r="M48" s="3"/>
      <c r="N48" s="3"/>
      <c r="O48" s="30"/>
      <c r="P48" s="24"/>
    </row>
    <row r="49" spans="1:16" s="2" customFormat="1" ht="17.25" customHeight="1" thickBot="1" x14ac:dyDescent="0.4">
      <c r="A49" s="22"/>
      <c r="B49" s="49"/>
      <c r="C49" s="50"/>
      <c r="D49" s="50"/>
      <c r="E49" s="50"/>
      <c r="F49" s="50"/>
      <c r="G49" s="50"/>
      <c r="H49" s="50"/>
      <c r="I49" s="51"/>
      <c r="J49" s="53"/>
      <c r="K49" s="54"/>
      <c r="L49" s="3"/>
      <c r="M49" s="3"/>
      <c r="N49" s="3"/>
      <c r="O49" s="30"/>
      <c r="P49" s="24"/>
    </row>
    <row r="50" spans="1:16" s="2" customFormat="1" ht="18.5" x14ac:dyDescent="0.45">
      <c r="A50" s="22"/>
      <c r="B50" s="8"/>
      <c r="C50" s="8"/>
      <c r="D50" s="8"/>
      <c r="E50" s="8"/>
      <c r="F50" s="3"/>
      <c r="G50" s="3"/>
      <c r="H50" s="9"/>
      <c r="I50" s="3"/>
      <c r="J50" s="3"/>
      <c r="K50" s="3"/>
      <c r="L50" s="3"/>
      <c r="M50" s="3"/>
      <c r="N50" s="3"/>
      <c r="O50" s="30"/>
      <c r="P50" s="24"/>
    </row>
    <row r="51" spans="1:16" s="2" customFormat="1" ht="18.5" x14ac:dyDescent="0.45">
      <c r="A51" s="22"/>
      <c r="B51" s="55" t="s">
        <v>15</v>
      </c>
      <c r="C51" s="56"/>
      <c r="D51" s="56"/>
      <c r="E51" s="56"/>
      <c r="F51" s="56"/>
      <c r="G51" s="56"/>
      <c r="H51" s="56"/>
      <c r="I51" s="56"/>
      <c r="J51" s="10">
        <f>(J42+J48)/J46*60</f>
        <v>1180.952380952381</v>
      </c>
      <c r="K51" s="11" t="s">
        <v>16</v>
      </c>
      <c r="L51" s="3"/>
      <c r="M51" s="3"/>
      <c r="N51" s="3"/>
      <c r="O51" s="30"/>
      <c r="P51" s="24"/>
    </row>
    <row r="52" spans="1:16" s="2" customFormat="1" ht="18.5" x14ac:dyDescent="0.45">
      <c r="A52" s="22"/>
      <c r="B52" s="13"/>
      <c r="C52" s="13"/>
      <c r="D52" s="13"/>
      <c r="E52" s="13"/>
      <c r="F52" s="11"/>
      <c r="G52" s="3"/>
      <c r="H52" s="14"/>
      <c r="I52" s="12"/>
      <c r="J52" s="12"/>
      <c r="K52" s="3"/>
      <c r="L52" s="3"/>
      <c r="M52" s="3"/>
      <c r="N52" s="3"/>
      <c r="O52" s="30"/>
      <c r="P52" s="24"/>
    </row>
    <row r="53" spans="1:16" s="2" customFormat="1" ht="18.5" x14ac:dyDescent="0.45">
      <c r="A53" s="22"/>
      <c r="B53" s="55" t="s">
        <v>17</v>
      </c>
      <c r="C53" s="56"/>
      <c r="D53" s="56"/>
      <c r="E53" s="56"/>
      <c r="F53" s="56"/>
      <c r="G53" s="56"/>
      <c r="H53" s="56"/>
      <c r="I53" s="56"/>
      <c r="J53" s="15">
        <f>(J48/J42)*100</f>
        <v>3.3333333333333335</v>
      </c>
      <c r="K53" s="11" t="s">
        <v>18</v>
      </c>
      <c r="L53" s="3"/>
      <c r="M53" s="3"/>
      <c r="N53" s="3"/>
      <c r="O53" s="30"/>
      <c r="P53" s="24"/>
    </row>
    <row r="54" spans="1:16" s="2" customFormat="1" ht="18.5" x14ac:dyDescent="0.45">
      <c r="A54" s="22"/>
      <c r="B54" s="26"/>
      <c r="C54" s="26"/>
      <c r="D54" s="26"/>
      <c r="E54" s="26"/>
      <c r="F54" s="26"/>
      <c r="G54" s="27"/>
      <c r="H54" s="15"/>
      <c r="I54" s="11"/>
      <c r="J54" s="12"/>
      <c r="K54" s="3"/>
      <c r="L54" s="3"/>
      <c r="M54" s="3"/>
      <c r="N54" s="3"/>
      <c r="O54" s="30"/>
      <c r="P54" s="24"/>
    </row>
    <row r="55" spans="1:16" s="2" customFormat="1" x14ac:dyDescent="0.35">
      <c r="A55" s="2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0"/>
      <c r="P55" s="24"/>
    </row>
    <row r="56" spans="1:16" s="2" customFormat="1" ht="18.5" x14ac:dyDescent="0.45">
      <c r="A56" s="22"/>
      <c r="B56" s="57" t="s">
        <v>19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24"/>
    </row>
    <row r="57" spans="1:16" s="2" customFormat="1" x14ac:dyDescent="0.35">
      <c r="A57" s="22"/>
      <c r="B57" s="17"/>
      <c r="C57" s="17"/>
      <c r="D57" s="17"/>
      <c r="E57" s="17"/>
      <c r="F57" s="17"/>
      <c r="G57" s="17"/>
      <c r="H57" s="16"/>
      <c r="I57" s="16"/>
      <c r="J57" s="16"/>
      <c r="K57" s="3"/>
      <c r="L57" s="3"/>
      <c r="M57" s="3"/>
      <c r="N57" s="3"/>
      <c r="O57" s="30"/>
      <c r="P57" s="24"/>
    </row>
    <row r="58" spans="1:16" s="2" customFormat="1" ht="23.5" x14ac:dyDescent="0.45">
      <c r="A58" s="22"/>
      <c r="B58" s="19" t="s">
        <v>23</v>
      </c>
      <c r="C58" s="19" t="s">
        <v>23</v>
      </c>
      <c r="D58" s="19" t="s">
        <v>23</v>
      </c>
      <c r="E58" s="42" t="str">
        <f>IF(J48&lt;(J44/2),"You HAVE sufficient foam for a second shot","You MAY NOT have sufficient foam for a second shot")</f>
        <v>You HAVE sufficient foam for a second shot</v>
      </c>
      <c r="F58" s="42"/>
      <c r="G58" s="42"/>
      <c r="H58" s="42"/>
      <c r="I58" s="42"/>
      <c r="J58" s="42"/>
      <c r="K58" s="42"/>
      <c r="L58" s="42"/>
      <c r="M58" s="33" t="s">
        <v>24</v>
      </c>
      <c r="N58" s="33" t="s">
        <v>24</v>
      </c>
      <c r="O58" s="33" t="s">
        <v>24</v>
      </c>
      <c r="P58" s="24"/>
    </row>
    <row r="59" spans="1:16" s="2" customFormat="1" x14ac:dyDescent="0.35">
      <c r="A59" s="2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0"/>
      <c r="P59" s="24"/>
    </row>
    <row r="60" spans="1:16" s="2" customFormat="1" x14ac:dyDescent="0.35">
      <c r="A60" s="22"/>
      <c r="B60" s="40" t="s">
        <v>20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24"/>
    </row>
  </sheetData>
  <protectedRanges>
    <protectedRange sqref="E34:L34" name="Date"/>
    <protectedRange sqref="E32:L32" name="Testername"/>
    <protectedRange sqref="E30:L30" name="Test"/>
    <protectedRange sqref="E28:L28" name="Aerodrome"/>
    <protectedRange sqref="J46" name="Dischargetime"/>
    <protectedRange sqref="J42" name="Watertank"/>
    <protectedRange sqref="J44" name="Foamtank"/>
    <protectedRange sqref="J48:J49" name="pumpedfoam"/>
    <protectedRange sqref="E29:L29" name="Vehicle"/>
    <protectedRange sqref="E31:L31" name="Foamtype"/>
    <protectedRange sqref="E33:L33" name="Verifier"/>
  </protectedRanges>
  <mergeCells count="36">
    <mergeCell ref="B6:M16"/>
    <mergeCell ref="B32:D32"/>
    <mergeCell ref="B33:D33"/>
    <mergeCell ref="B34:D34"/>
    <mergeCell ref="B29:D29"/>
    <mergeCell ref="B30:D30"/>
    <mergeCell ref="B31:D31"/>
    <mergeCell ref="B27:M27"/>
    <mergeCell ref="B28:D28"/>
    <mergeCell ref="B19:O21"/>
    <mergeCell ref="B22:O25"/>
    <mergeCell ref="B26:O26"/>
    <mergeCell ref="E28:N28"/>
    <mergeCell ref="E29:N29"/>
    <mergeCell ref="E30:N30"/>
    <mergeCell ref="E31:N31"/>
    <mergeCell ref="B60:O60"/>
    <mergeCell ref="E58:L58"/>
    <mergeCell ref="E33:N33"/>
    <mergeCell ref="E34:N34"/>
    <mergeCell ref="B36:O37"/>
    <mergeCell ref="B39:O39"/>
    <mergeCell ref="B48:I49"/>
    <mergeCell ref="J48:J49"/>
    <mergeCell ref="K48:K49"/>
    <mergeCell ref="B45:N45"/>
    <mergeCell ref="B47:N47"/>
    <mergeCell ref="B51:I51"/>
    <mergeCell ref="B53:I53"/>
    <mergeCell ref="B56:O56"/>
    <mergeCell ref="E32:N32"/>
    <mergeCell ref="B41:O41"/>
    <mergeCell ref="B42:I42"/>
    <mergeCell ref="B44:I44"/>
    <mergeCell ref="B46:I46"/>
    <mergeCell ref="B43:N43"/>
  </mergeCells>
  <conditionalFormatting sqref="J48">
    <cfRule type="cellIs" dxfId="1" priority="3" operator="lessThanOrEqual">
      <formula>J44/2</formula>
    </cfRule>
    <cfRule type="cellIs" dxfId="0" priority="4" operator="greaterThan">
      <formula>J44/2</formula>
    </cfRule>
  </conditionalFormatting>
  <printOptions horizontalCentered="1" verticalCentered="1"/>
  <pageMargins left="0.25" right="0.25" top="0.75" bottom="0.75" header="0.3" footer="0.3"/>
  <pageSetup paperSize="9" scale="70" orientation="portrait" r:id="rId1"/>
  <headerFooter>
    <oddHeader>&amp;C&amp;"-,Bold Italic"&amp;36FOAM PROPORTIONING TEST SHEET</oddHeader>
    <oddFooter>&amp;C&amp;G&amp;R&amp;N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Falkland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France - Airport Fire</dc:creator>
  <cp:lastModifiedBy>Waters Miranda</cp:lastModifiedBy>
  <cp:lastPrinted>2017-01-12T12:47:39Z</cp:lastPrinted>
  <dcterms:created xsi:type="dcterms:W3CDTF">2016-03-28T14:19:49Z</dcterms:created>
  <dcterms:modified xsi:type="dcterms:W3CDTF">2022-10-28T09:36:40Z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2022-10-28T09:36:15Z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0bcfb278-1965-471f-852a-4a281ce339f4</vt:lpwstr>
  </property>
  <property fmtid="{D5CDD505-2E9C-101B-9397-08002B2CF9AE}" pid="8" name="MSIP_Label_3196a3aa-34a9-4b82-9eed-745e5fc3f53e_ContentBits">
    <vt:lpwstr>0</vt:lpwstr>
  </property>
</Properties>
</file>